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bravo\Downloads\"/>
    </mc:Choice>
  </mc:AlternateContent>
  <xr:revisionPtr revIDLastSave="0" documentId="13_ncr:1_{4CDE10B5-CBF9-40DA-8C9A-9B3848321625}" xr6:coauthVersionLast="47" xr6:coauthVersionMax="47" xr10:uidLastSave="{00000000-0000-0000-0000-000000000000}"/>
  <bookViews>
    <workbookView xWindow="-120" yWindow="-120" windowWidth="29040" windowHeight="15720" xr2:uid="{96F6498E-2574-4B68-B8DE-79BF26499E50}"/>
  </bookViews>
  <sheets>
    <sheet name="Registro histórico de fallas" sheetId="2" r:id="rId1"/>
  </sheets>
  <definedNames>
    <definedName name="_xlnm._FilterDatabase" localSheetId="0" hidden="1">'Registro histórico de fallas'!$A$1:$S$14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4" i="2" l="1"/>
  <c r="P13" i="2"/>
  <c r="P12" i="2"/>
  <c r="P11" i="2"/>
  <c r="P10" i="2"/>
  <c r="P9" i="2"/>
  <c r="P8" i="2"/>
  <c r="P7" i="2"/>
  <c r="P6" i="2"/>
  <c r="P5" i="2"/>
  <c r="P4" i="2"/>
  <c r="P3" i="2"/>
  <c r="P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tc={B72FEE65-CF94-4CF9-B778-27628E9BA5EE}</author>
  </authors>
  <commentList>
    <comment ref="Q1" authorId="0" shapeId="0" xr:uid="{B72FEE65-CF94-4CF9-B778-27628E9BA5E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Formato número y decimales 2 0 3</t>
      </text>
    </comment>
  </commentList>
</comments>
</file>

<file path=xl/sharedStrings.xml><?xml version="1.0" encoding="utf-8"?>
<sst xmlns="http://schemas.openxmlformats.org/spreadsheetml/2006/main" count="149" uniqueCount="73">
  <si>
    <t>Sistema</t>
  </si>
  <si>
    <t>Año</t>
  </si>
  <si>
    <t>Codigo de Falla</t>
  </si>
  <si>
    <t>Fecha Falla</t>
  </si>
  <si>
    <t>mes</t>
  </si>
  <si>
    <t>Hora Falla</t>
  </si>
  <si>
    <t>Región</t>
  </si>
  <si>
    <t>Comuna</t>
  </si>
  <si>
    <t>Nombre de Falla</t>
  </si>
  <si>
    <t>Instalación</t>
  </si>
  <si>
    <t>Dueño de Instalación</t>
  </si>
  <si>
    <t>Fenómeno Fisico</t>
  </si>
  <si>
    <t>Segmento</t>
  </si>
  <si>
    <t>Tiempo Desc. Total (Hrs:Min)</t>
  </si>
  <si>
    <t>Tiempo Desc. Regulados (Hrs:Min)</t>
  </si>
  <si>
    <t>Tiempo Recuperacón [Días]</t>
  </si>
  <si>
    <t>Potencia (MW)</t>
  </si>
  <si>
    <t>ENS (MWh)</t>
  </si>
  <si>
    <t>ENS Total (MWh)</t>
  </si>
  <si>
    <t>SEN</t>
  </si>
  <si>
    <t>EAF 039/2024</t>
  </si>
  <si>
    <t>Febrero</t>
  </si>
  <si>
    <t>Biobío</t>
  </si>
  <si>
    <t>Coronel</t>
  </si>
  <si>
    <t>Apertura del interruptor 52B1 de S/E Escuadrón</t>
  </si>
  <si>
    <t>SE S/E ESCUADRON (TRANSNET)</t>
  </si>
  <si>
    <t>CGE</t>
  </si>
  <si>
    <t>Error de personal u operador</t>
  </si>
  <si>
    <t>ST Dedicado</t>
  </si>
  <si>
    <t>EAF 067/2024</t>
  </si>
  <si>
    <t>Falla en línea 66 kV Loma Colorada - Escuadrón</t>
  </si>
  <si>
    <t>LINEA LOMA COLORADA - ESCUADRON 66KV</t>
  </si>
  <si>
    <t>Trabajos en instalaciones, matención o limpieza</t>
  </si>
  <si>
    <t>ST Zonal</t>
  </si>
  <si>
    <t>EAF 260_2024</t>
  </si>
  <si>
    <t>Junio</t>
  </si>
  <si>
    <t>Apertura del interruptor 52CT2 de S/E Coronel</t>
  </si>
  <si>
    <t>SE S/E CORONEL</t>
  </si>
  <si>
    <t>Temperatura fuera de límites</t>
  </si>
  <si>
    <t>EAF 280_2024</t>
  </si>
  <si>
    <t>Desconexión transformador T2 66/15 kV S/E Coronel</t>
  </si>
  <si>
    <t>Origen no determinado (Trip de Interruptor)</t>
  </si>
  <si>
    <t>EAF 305_2024</t>
  </si>
  <si>
    <t>Julio</t>
  </si>
  <si>
    <t>EAF 399_2024</t>
  </si>
  <si>
    <t>Agosto</t>
  </si>
  <si>
    <t>Apertura de 52CT2-52C3-52C4-52C5 de S/E Coronel</t>
  </si>
  <si>
    <t>EAF 408_2024</t>
  </si>
  <si>
    <t>Falla en cierre de interruptor 52C5 de S/E Coronel</t>
  </si>
  <si>
    <t>Falla de Material, por fatiga de material o mala calidad</t>
  </si>
  <si>
    <t>EAF 445_2024</t>
  </si>
  <si>
    <t>Desconexión transformador T5 154/66 kV S/E Coronel</t>
  </si>
  <si>
    <t>Falla ocasionada por animales, roedores o pájaros (por contacto directo u otro)</t>
  </si>
  <si>
    <t>Generacion</t>
  </si>
  <si>
    <t>EAF 480/2024</t>
  </si>
  <si>
    <t>Septiembre</t>
  </si>
  <si>
    <t>Falla en línea 66 kV Arenas Blancas - Escuadrón</t>
  </si>
  <si>
    <t>LINEA ESCUADRON - ARENAS BLANCAS 66KV</t>
  </si>
  <si>
    <t>Objeto llevado por el viento hacia los conductores.</t>
  </si>
  <si>
    <t>EAF 484/2024</t>
  </si>
  <si>
    <t>Desconexión transformador T2 66/15 kV SE Escuadrón</t>
  </si>
  <si>
    <t>Error en Conexionado</t>
  </si>
  <si>
    <t>EAF 097/2025</t>
  </si>
  <si>
    <t>Desconexión de barra 15 kV N°1 de S/E Coronel</t>
  </si>
  <si>
    <t>CGE Transmisión S.A.</t>
  </si>
  <si>
    <t>Error en Programación</t>
  </si>
  <si>
    <t>EAF 202/2025</t>
  </si>
  <si>
    <t>Mayo</t>
  </si>
  <si>
    <t>Apertura del interruptor 52A1 de S/E Coronel</t>
  </si>
  <si>
    <t>Pérdida de aislación debido a fenomenos ambientales.</t>
  </si>
  <si>
    <t>EAF 204/2025</t>
  </si>
  <si>
    <t>Apertura desconectador 89B3-1 de SE Arenas Blancas</t>
  </si>
  <si>
    <t>SE S/E ARENAS BLANCAS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</si>
</sst>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"/>
    <numFmt numFmtId="165" formatCode="0.00000"/>
  </numFmts>
  <fonts count="7" x14ac:knownFonts="1">
    <font>
      <sz val="11"/>
      <color theme="1"/>
      <name val="Aptos Narrow"/>
      <family val="2"/>
      <scheme val="minor"/>
    </font>
    <font>
      <sz val="8"/>
      <color rgb="FFFFFFFF"/>
      <name val="Arial"/>
      <family val="2"/>
    </font>
    <font>
      <sz val="10"/>
      <color rgb="FF284775"/>
      <name val="Aptos Narrow"/>
      <family val="2"/>
      <scheme val="minor"/>
    </font>
    <font>
      <sz val="8"/>
      <color theme="1"/>
      <name val="Arial"/>
      <family val="2"/>
    </font>
    <font>
      <sz val="10"/>
      <color rgb="FF333333"/>
      <name val="Aptos Narrow"/>
      <family val="2"/>
      <scheme val="minor"/>
    </font>
    <font>
      <sz val="11"/>
      <name val="Aptos Narrow"/>
      <family val="2"/>
      <scheme val="minor"/>
    </font>
    <font>
      <sz val="12"/>
      <color rgb="FF284775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3F3F3"/>
      </patternFill>
    </fill>
    <fill>
      <patternFill patternType="solid">
        <fgColor rgb="FFF7F6F3"/>
        <bgColor rgb="FF000000"/>
      </patternFill>
    </fill>
  </fills>
  <borders count="15">
    <border>
      <left/>
      <right/>
      <top/>
      <bottom/>
      <diagonal/>
    </border>
    <border>
      <left style="medium">
        <color rgb="FF9999CC"/>
      </left>
      <right style="medium">
        <color rgb="FF9999CC"/>
      </right>
      <top style="medium">
        <color rgb="FF9999CC"/>
      </top>
      <bottom style="medium">
        <color rgb="FF9999CC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wrapText="1"/>
    </xf>
    <xf numFmtId="22" fontId="2" fillId="3" borderId="3" xfId="0" applyNumberFormat="1" applyFont="1" applyFill="1" applyBorder="1" applyAlignment="1">
      <alignment wrapText="1"/>
    </xf>
    <xf numFmtId="164" fontId="3" fillId="4" borderId="4" xfId="0" applyNumberFormat="1" applyFont="1" applyFill="1" applyBorder="1" applyAlignment="1">
      <alignment horizontal="center" vertical="center"/>
    </xf>
    <xf numFmtId="20" fontId="2" fillId="3" borderId="5" xfId="0" applyNumberFormat="1" applyFont="1" applyFill="1" applyBorder="1" applyAlignment="1">
      <alignment wrapText="1"/>
    </xf>
    <xf numFmtId="0" fontId="3" fillId="4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wrapText="1"/>
    </xf>
    <xf numFmtId="0" fontId="4" fillId="5" borderId="6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20" fontId="4" fillId="5" borderId="3" xfId="0" applyNumberFormat="1" applyFont="1" applyFill="1" applyBorder="1" applyAlignment="1">
      <alignment wrapText="1"/>
    </xf>
    <xf numFmtId="20" fontId="2" fillId="3" borderId="6" xfId="0" applyNumberFormat="1" applyFont="1" applyFill="1" applyBorder="1" applyAlignment="1">
      <alignment wrapText="1"/>
    </xf>
    <xf numFmtId="165" fontId="2" fillId="3" borderId="3" xfId="0" applyNumberFormat="1" applyFont="1" applyFill="1" applyBorder="1" applyAlignment="1">
      <alignment wrapText="1"/>
    </xf>
    <xf numFmtId="0" fontId="4" fillId="5" borderId="7" xfId="0" applyFont="1" applyFill="1" applyBorder="1" applyAlignment="1">
      <alignment wrapText="1"/>
    </xf>
    <xf numFmtId="0" fontId="4" fillId="5" borderId="2" xfId="0" applyFont="1" applyFill="1" applyBorder="1" applyAlignment="1">
      <alignment wrapText="1"/>
    </xf>
    <xf numFmtId="22" fontId="4" fillId="5" borderId="3" xfId="0" applyNumberFormat="1" applyFont="1" applyFill="1" applyBorder="1" applyAlignment="1">
      <alignment wrapText="1"/>
    </xf>
    <xf numFmtId="21" fontId="2" fillId="3" borderId="8" xfId="0" applyNumberFormat="1" applyFont="1" applyFill="1" applyBorder="1" applyAlignment="1">
      <alignment wrapText="1"/>
    </xf>
    <xf numFmtId="0" fontId="2" fillId="3" borderId="8" xfId="0" applyFont="1" applyFill="1" applyBorder="1" applyAlignment="1">
      <alignment wrapText="1"/>
    </xf>
    <xf numFmtId="22" fontId="2" fillId="3" borderId="6" xfId="0" applyNumberFormat="1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2" fillId="3" borderId="9" xfId="0" applyFont="1" applyFill="1" applyBorder="1" applyAlignment="1">
      <alignment wrapText="1"/>
    </xf>
    <xf numFmtId="0" fontId="5" fillId="0" borderId="8" xfId="0" applyFont="1" applyBorder="1" applyAlignment="1">
      <alignment horizontal="left"/>
    </xf>
    <xf numFmtId="0" fontId="4" fillId="5" borderId="10" xfId="0" applyFont="1" applyFill="1" applyBorder="1" applyAlignment="1">
      <alignment wrapText="1"/>
    </xf>
    <xf numFmtId="22" fontId="4" fillId="5" borderId="11" xfId="0" applyNumberFormat="1" applyFont="1" applyFill="1" applyBorder="1" applyAlignment="1">
      <alignment wrapText="1"/>
    </xf>
    <xf numFmtId="164" fontId="3" fillId="4" borderId="12" xfId="0" applyNumberFormat="1" applyFont="1" applyFill="1" applyBorder="1" applyAlignment="1">
      <alignment horizontal="center" vertical="center"/>
    </xf>
    <xf numFmtId="21" fontId="2" fillId="3" borderId="13" xfId="0" applyNumberFormat="1" applyFont="1" applyFill="1" applyBorder="1" applyAlignment="1">
      <alignment wrapText="1"/>
    </xf>
    <xf numFmtId="0" fontId="3" fillId="4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wrapText="1"/>
    </xf>
    <xf numFmtId="0" fontId="4" fillId="5" borderId="14" xfId="0" applyFont="1" applyFill="1" applyBorder="1" applyAlignment="1">
      <alignment wrapText="1"/>
    </xf>
    <xf numFmtId="0" fontId="5" fillId="0" borderId="13" xfId="0" applyFont="1" applyBorder="1" applyAlignment="1">
      <alignment horizontal="left"/>
    </xf>
    <xf numFmtId="20" fontId="4" fillId="5" borderId="11" xfId="0" applyNumberFormat="1" applyFont="1" applyFill="1" applyBorder="1" applyAlignment="1">
      <alignment wrapText="1"/>
    </xf>
    <xf numFmtId="165" fontId="2" fillId="3" borderId="11" xfId="0" applyNumberFormat="1" applyFont="1" applyFill="1" applyBorder="1" applyAlignment="1">
      <alignment wrapText="1"/>
    </xf>
    <xf numFmtId="0" fontId="4" fillId="5" borderId="0" xfId="0" applyFont="1" applyFill="1" applyAlignment="1">
      <alignment wrapText="1"/>
    </xf>
    <xf numFmtId="0" fontId="4" fillId="0" borderId="0" xfId="0" applyFont="1" applyAlignment="1">
      <alignment wrapText="1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0" fontId="4" fillId="0" borderId="0" xfId="0" applyNumberFormat="1" applyFont="1" applyAlignment="1">
      <alignment wrapText="1"/>
    </xf>
    <xf numFmtId="20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22" fontId="2" fillId="0" borderId="0" xfId="0" applyNumberFormat="1" applyFont="1" applyAlignment="1">
      <alignment wrapText="1"/>
    </xf>
    <xf numFmtId="0" fontId="6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Q1" dT="2022-02-04T17:49:27.63" personId="{00000000-0000-0000-0000-000000000000}" id="{B72FEE65-CF94-4CF9-B778-27628E9BA5EE}">
    <text>Formato número y decimales 2 0 3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39834-F36D-4151-9014-07A8337CA1AC}">
  <dimension ref="A1:S14"/>
  <sheetViews>
    <sheetView tabSelected="1" zoomScale="80" zoomScaleNormal="80" workbookViewId="0">
      <pane xSplit="1" topLeftCell="B1" activePane="topRight" state="frozen"/>
      <selection pane="topRight"/>
    </sheetView>
  </sheetViews>
  <sheetFormatPr baseColWidth="10" defaultRowHeight="15.75" x14ac:dyDescent="0.25"/>
  <cols>
    <col min="1" max="1" width="6.42578125" bestFit="1" customWidth="1"/>
    <col min="2" max="2" width="5.5703125" bestFit="1" customWidth="1"/>
    <col min="3" max="3" width="13.7109375" style="38" customWidth="1"/>
    <col min="4" max="4" width="19.140625" style="39" customWidth="1"/>
    <col min="5" max="5" width="10.5703125" style="34" customWidth="1"/>
    <col min="6" max="6" width="17.5703125" style="37" customWidth="1"/>
    <col min="7" max="7" width="13.7109375" style="35" bestFit="1" customWidth="1"/>
    <col min="8" max="8" width="17" style="33" bestFit="1" customWidth="1"/>
    <col min="9" max="9" width="49.5703125" style="33" customWidth="1"/>
    <col min="10" max="10" width="59.5703125" style="40" customWidth="1"/>
    <col min="11" max="11" width="39.28515625" style="33" customWidth="1"/>
    <col min="12" max="12" width="87.140625" style="38" customWidth="1"/>
    <col min="13" max="13" width="14.42578125" style="33" customWidth="1"/>
    <col min="14" max="14" width="12.7109375" style="36" customWidth="1"/>
    <col min="15" max="15" width="0.42578125" style="37" hidden="1" customWidth="1"/>
    <col min="16" max="16" width="11.140625" style="37" customWidth="1"/>
    <col min="17" max="17" width="15.140625" style="38" customWidth="1"/>
    <col min="18" max="18" width="15.85546875" style="38" customWidth="1"/>
    <col min="19" max="19" width="16.140625" style="38" customWidth="1"/>
  </cols>
  <sheetData>
    <row r="1" spans="1:19" ht="54" customHeight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 ht="15" customHeight="1" thickBot="1" x14ac:dyDescent="0.3">
      <c r="A2" t="s">
        <v>19</v>
      </c>
      <c r="B2">
        <v>2024</v>
      </c>
      <c r="C2" s="2" t="s">
        <v>20</v>
      </c>
      <c r="D2" s="3">
        <v>45323</v>
      </c>
      <c r="E2" s="4" t="s">
        <v>21</v>
      </c>
      <c r="F2" s="5">
        <v>0.77222222222222225</v>
      </c>
      <c r="G2" s="6" t="s">
        <v>22</v>
      </c>
      <c r="H2" s="7" t="s">
        <v>23</v>
      </c>
      <c r="I2" s="8" t="s">
        <v>24</v>
      </c>
      <c r="J2" s="8" t="s">
        <v>25</v>
      </c>
      <c r="K2" s="7" t="s">
        <v>26</v>
      </c>
      <c r="L2" s="9" t="s">
        <v>27</v>
      </c>
      <c r="M2" s="7" t="s">
        <v>28</v>
      </c>
      <c r="N2" s="10">
        <v>2.9166666666666667E-2</v>
      </c>
      <c r="O2" s="11">
        <v>2.9166666666666667E-2</v>
      </c>
      <c r="P2" s="12">
        <f t="shared" ref="P2:P14" si="0">N2/24</f>
        <v>1.2152777777777778E-3</v>
      </c>
      <c r="Q2" s="9">
        <v>16.7</v>
      </c>
      <c r="R2" s="9">
        <v>11.7</v>
      </c>
      <c r="S2" s="9">
        <v>11.7</v>
      </c>
    </row>
    <row r="3" spans="1:19" ht="15" customHeight="1" thickBot="1" x14ac:dyDescent="0.3">
      <c r="A3" t="s">
        <v>19</v>
      </c>
      <c r="B3">
        <v>2024</v>
      </c>
      <c r="C3" s="2" t="s">
        <v>29</v>
      </c>
      <c r="D3" s="3">
        <v>45332</v>
      </c>
      <c r="E3" s="4" t="s">
        <v>21</v>
      </c>
      <c r="F3" s="5">
        <v>0.71111111111111114</v>
      </c>
      <c r="G3" s="6" t="s">
        <v>22</v>
      </c>
      <c r="H3" s="7" t="s">
        <v>23</v>
      </c>
      <c r="I3" s="8" t="s">
        <v>30</v>
      </c>
      <c r="J3" s="8" t="s">
        <v>31</v>
      </c>
      <c r="K3" s="7" t="s">
        <v>26</v>
      </c>
      <c r="L3" s="9" t="s">
        <v>32</v>
      </c>
      <c r="M3" s="7" t="s">
        <v>33</v>
      </c>
      <c r="N3" s="10">
        <v>4.8611111111111112E-3</v>
      </c>
      <c r="O3" s="11"/>
      <c r="P3" s="12">
        <f t="shared" si="0"/>
        <v>2.0254629629629629E-4</v>
      </c>
      <c r="Q3" s="9">
        <v>0.1</v>
      </c>
      <c r="R3" s="9"/>
      <c r="S3" s="9">
        <v>0</v>
      </c>
    </row>
    <row r="4" spans="1:19" ht="15" customHeight="1" thickBot="1" x14ac:dyDescent="0.3">
      <c r="A4" t="s">
        <v>19</v>
      </c>
      <c r="B4">
        <v>2024</v>
      </c>
      <c r="C4" s="2" t="s">
        <v>34</v>
      </c>
      <c r="D4" s="3">
        <v>45456</v>
      </c>
      <c r="E4" s="4" t="s">
        <v>35</v>
      </c>
      <c r="F4" s="5">
        <v>1.8638888888888889</v>
      </c>
      <c r="G4" s="6" t="s">
        <v>22</v>
      </c>
      <c r="H4" s="7" t="s">
        <v>23</v>
      </c>
      <c r="I4" s="8" t="s">
        <v>36</v>
      </c>
      <c r="J4" s="8" t="s">
        <v>37</v>
      </c>
      <c r="K4" s="7" t="s">
        <v>26</v>
      </c>
      <c r="L4" s="9" t="s">
        <v>38</v>
      </c>
      <c r="M4" s="7" t="s">
        <v>33</v>
      </c>
      <c r="N4" s="10">
        <v>4.0972222222222222E-2</v>
      </c>
      <c r="O4" s="11">
        <v>4.0972222222222222E-2</v>
      </c>
      <c r="P4" s="12">
        <f t="shared" si="0"/>
        <v>1.707175925925926E-3</v>
      </c>
      <c r="Q4" s="9">
        <v>17.920000000000002</v>
      </c>
      <c r="R4" s="9">
        <v>6.8</v>
      </c>
      <c r="S4" s="9">
        <v>6.8</v>
      </c>
    </row>
    <row r="5" spans="1:19" ht="15" customHeight="1" thickBot="1" x14ac:dyDescent="0.3">
      <c r="A5" t="s">
        <v>19</v>
      </c>
      <c r="B5">
        <v>2024</v>
      </c>
      <c r="C5" s="2" t="s">
        <v>39</v>
      </c>
      <c r="D5" s="3">
        <v>45462</v>
      </c>
      <c r="E5" s="4" t="s">
        <v>35</v>
      </c>
      <c r="F5" s="5">
        <v>1.8583333333333334</v>
      </c>
      <c r="G5" s="6" t="s">
        <v>22</v>
      </c>
      <c r="H5" s="7" t="s">
        <v>23</v>
      </c>
      <c r="I5" s="8" t="s">
        <v>40</v>
      </c>
      <c r="J5" s="8" t="s">
        <v>37</v>
      </c>
      <c r="K5" s="7" t="s">
        <v>26</v>
      </c>
      <c r="L5" s="9" t="s">
        <v>41</v>
      </c>
      <c r="M5" s="7" t="s">
        <v>33</v>
      </c>
      <c r="N5" s="10">
        <v>8.1944444444444445E-2</v>
      </c>
      <c r="O5" s="11">
        <v>8.1944444444444445E-2</v>
      </c>
      <c r="P5" s="12">
        <f t="shared" si="0"/>
        <v>3.414351851851852E-3</v>
      </c>
      <c r="Q5" s="9">
        <v>17.29</v>
      </c>
      <c r="R5" s="9">
        <v>23.3</v>
      </c>
      <c r="S5" s="9">
        <v>23.3</v>
      </c>
    </row>
    <row r="6" spans="1:19" ht="15" customHeight="1" thickBot="1" x14ac:dyDescent="0.3">
      <c r="A6" t="s">
        <v>19</v>
      </c>
      <c r="B6">
        <v>2024</v>
      </c>
      <c r="C6" s="2" t="s">
        <v>42</v>
      </c>
      <c r="D6" s="3">
        <v>45485</v>
      </c>
      <c r="E6" s="4" t="s">
        <v>43</v>
      </c>
      <c r="F6" s="5">
        <v>1.6645833333333333</v>
      </c>
      <c r="G6" s="6" t="s">
        <v>22</v>
      </c>
      <c r="H6" s="7" t="s">
        <v>23</v>
      </c>
      <c r="I6" s="8" t="s">
        <v>30</v>
      </c>
      <c r="J6" s="8" t="s">
        <v>31</v>
      </c>
      <c r="K6" s="7" t="s">
        <v>26</v>
      </c>
      <c r="L6" s="9" t="s">
        <v>41</v>
      </c>
      <c r="M6" s="7" t="s">
        <v>28</v>
      </c>
      <c r="N6" s="10">
        <v>7.8472222222222221E-2</v>
      </c>
      <c r="O6" s="7"/>
      <c r="P6" s="12">
        <f t="shared" si="0"/>
        <v>3.2696759259259259E-3</v>
      </c>
      <c r="Q6" s="7">
        <v>0.1</v>
      </c>
      <c r="R6" s="7"/>
      <c r="S6" s="13">
        <v>0.2</v>
      </c>
    </row>
    <row r="7" spans="1:19" ht="15" customHeight="1" thickBot="1" x14ac:dyDescent="0.3">
      <c r="A7" t="s">
        <v>19</v>
      </c>
      <c r="B7">
        <v>2024</v>
      </c>
      <c r="C7" s="2" t="s">
        <v>44</v>
      </c>
      <c r="D7" s="3">
        <v>45506</v>
      </c>
      <c r="E7" s="4" t="s">
        <v>45</v>
      </c>
      <c r="F7" s="5">
        <v>1.5444444444444443</v>
      </c>
      <c r="G7" s="6" t="s">
        <v>22</v>
      </c>
      <c r="H7" s="7" t="s">
        <v>23</v>
      </c>
      <c r="I7" s="8" t="s">
        <v>46</v>
      </c>
      <c r="J7" s="8" t="s">
        <v>37</v>
      </c>
      <c r="K7" s="7" t="s">
        <v>26</v>
      </c>
      <c r="L7" s="9" t="s">
        <v>41</v>
      </c>
      <c r="M7" s="7" t="s">
        <v>33</v>
      </c>
      <c r="N7" s="10">
        <v>0.91597222222222219</v>
      </c>
      <c r="O7" s="10">
        <v>0.91597222222222219</v>
      </c>
      <c r="P7" s="12">
        <f t="shared" si="0"/>
        <v>3.816550925925926E-2</v>
      </c>
      <c r="Q7" s="7">
        <v>9.4</v>
      </c>
      <c r="R7" s="7">
        <v>76.8</v>
      </c>
      <c r="S7" s="13">
        <v>76.8</v>
      </c>
    </row>
    <row r="8" spans="1:19" ht="15" customHeight="1" thickBot="1" x14ac:dyDescent="0.3">
      <c r="A8" t="s">
        <v>19</v>
      </c>
      <c r="B8">
        <v>2024</v>
      </c>
      <c r="C8" s="2" t="s">
        <v>47</v>
      </c>
      <c r="D8" s="3">
        <v>45508</v>
      </c>
      <c r="E8" s="4" t="s">
        <v>45</v>
      </c>
      <c r="F8" s="5">
        <v>1.2520833333333332</v>
      </c>
      <c r="G8" s="6" t="s">
        <v>22</v>
      </c>
      <c r="H8" s="7" t="s">
        <v>23</v>
      </c>
      <c r="I8" s="8" t="s">
        <v>48</v>
      </c>
      <c r="J8" s="8" t="s">
        <v>37</v>
      </c>
      <c r="K8" s="7" t="s">
        <v>26</v>
      </c>
      <c r="L8" s="9" t="s">
        <v>49</v>
      </c>
      <c r="M8" s="7" t="s">
        <v>33</v>
      </c>
      <c r="N8" s="10">
        <v>0.1076388888888889</v>
      </c>
      <c r="O8" s="10">
        <v>0.1076388888888889</v>
      </c>
      <c r="P8" s="12">
        <f t="shared" si="0"/>
        <v>4.4849537037037037E-3</v>
      </c>
      <c r="Q8" s="7">
        <v>4.7</v>
      </c>
      <c r="R8" s="7">
        <v>12.1</v>
      </c>
      <c r="S8" s="13">
        <v>12.1</v>
      </c>
    </row>
    <row r="9" spans="1:19" ht="15" customHeight="1" thickBot="1" x14ac:dyDescent="0.3">
      <c r="A9" t="s">
        <v>19</v>
      </c>
      <c r="B9">
        <v>2024</v>
      </c>
      <c r="C9" s="2" t="s">
        <v>50</v>
      </c>
      <c r="D9" s="3">
        <v>45527</v>
      </c>
      <c r="E9" s="4" t="s">
        <v>45</v>
      </c>
      <c r="F9" s="5">
        <v>1.7444444444444445</v>
      </c>
      <c r="G9" s="6" t="s">
        <v>22</v>
      </c>
      <c r="H9" s="7" t="s">
        <v>23</v>
      </c>
      <c r="I9" s="8" t="s">
        <v>51</v>
      </c>
      <c r="J9" s="8" t="s">
        <v>37</v>
      </c>
      <c r="K9" s="7" t="s">
        <v>26</v>
      </c>
      <c r="L9" s="9" t="s">
        <v>52</v>
      </c>
      <c r="M9" s="7" t="s">
        <v>53</v>
      </c>
      <c r="N9" s="10">
        <v>4.3749999999999997E-2</v>
      </c>
      <c r="O9" s="10">
        <v>4.3749999999999997E-2</v>
      </c>
      <c r="P9" s="12">
        <f t="shared" si="0"/>
        <v>1.8229166666666665E-3</v>
      </c>
      <c r="Q9" s="7">
        <v>15.5</v>
      </c>
      <c r="R9" s="7">
        <v>14.6</v>
      </c>
      <c r="S9" s="13">
        <v>16.3</v>
      </c>
    </row>
    <row r="10" spans="1:19" ht="15" customHeight="1" thickBot="1" x14ac:dyDescent="0.3">
      <c r="A10" t="s">
        <v>19</v>
      </c>
      <c r="B10">
        <v>2024</v>
      </c>
      <c r="C10" s="14" t="s">
        <v>54</v>
      </c>
      <c r="D10" s="15">
        <v>45554</v>
      </c>
      <c r="E10" s="4" t="s">
        <v>55</v>
      </c>
      <c r="F10" s="16">
        <v>5.7638888888888892E-2</v>
      </c>
      <c r="G10" s="6" t="s">
        <v>22</v>
      </c>
      <c r="H10" s="7" t="s">
        <v>23</v>
      </c>
      <c r="I10" s="7" t="s">
        <v>56</v>
      </c>
      <c r="J10" s="8" t="s">
        <v>57</v>
      </c>
      <c r="K10" s="7" t="s">
        <v>26</v>
      </c>
      <c r="L10" s="7" t="s">
        <v>58</v>
      </c>
      <c r="M10" s="7" t="s">
        <v>33</v>
      </c>
      <c r="N10" s="10">
        <v>0.19236111111111112</v>
      </c>
      <c r="O10" s="7"/>
      <c r="P10" s="12">
        <f t="shared" si="0"/>
        <v>8.0150462962962962E-3</v>
      </c>
      <c r="Q10" s="7">
        <v>0.1</v>
      </c>
      <c r="R10" s="7"/>
      <c r="S10" s="13">
        <v>0.5</v>
      </c>
    </row>
    <row r="11" spans="1:19" ht="15" customHeight="1" thickBot="1" x14ac:dyDescent="0.3">
      <c r="A11" t="s">
        <v>19</v>
      </c>
      <c r="B11">
        <v>2024</v>
      </c>
      <c r="C11" s="17" t="s">
        <v>59</v>
      </c>
      <c r="D11" s="18">
        <v>45559</v>
      </c>
      <c r="E11" s="4" t="s">
        <v>55</v>
      </c>
      <c r="F11" s="16">
        <v>0.52083333333333337</v>
      </c>
      <c r="G11" s="6" t="s">
        <v>22</v>
      </c>
      <c r="H11" s="19" t="s">
        <v>23</v>
      </c>
      <c r="I11" s="19" t="s">
        <v>60</v>
      </c>
      <c r="J11" s="8" t="s">
        <v>25</v>
      </c>
      <c r="K11" s="19" t="s">
        <v>26</v>
      </c>
      <c r="L11" s="19" t="s">
        <v>61</v>
      </c>
      <c r="M11" s="19" t="s">
        <v>33</v>
      </c>
      <c r="N11" s="11">
        <v>0.05</v>
      </c>
      <c r="O11" s="11">
        <v>0.05</v>
      </c>
      <c r="P11" s="12">
        <f t="shared" si="0"/>
        <v>2.0833333333333333E-3</v>
      </c>
      <c r="Q11" s="19">
        <v>17.100000000000001</v>
      </c>
      <c r="R11" s="19">
        <v>13.9</v>
      </c>
      <c r="S11" s="20">
        <v>13.9</v>
      </c>
    </row>
    <row r="12" spans="1:19" ht="15" customHeight="1" thickBot="1" x14ac:dyDescent="0.3">
      <c r="A12" t="s">
        <v>19</v>
      </c>
      <c r="B12">
        <v>2025</v>
      </c>
      <c r="C12" s="14" t="s">
        <v>62</v>
      </c>
      <c r="D12" s="15">
        <v>45716</v>
      </c>
      <c r="E12" s="4" t="s">
        <v>21</v>
      </c>
      <c r="F12" s="16">
        <v>0.17222222222222222</v>
      </c>
      <c r="G12" s="6" t="s">
        <v>22</v>
      </c>
      <c r="H12" s="7" t="s">
        <v>23</v>
      </c>
      <c r="I12" s="7" t="s">
        <v>63</v>
      </c>
      <c r="J12" s="8" t="s">
        <v>37</v>
      </c>
      <c r="K12" s="21" t="s">
        <v>64</v>
      </c>
      <c r="L12" s="7" t="s">
        <v>65</v>
      </c>
      <c r="M12" s="7" t="s">
        <v>33</v>
      </c>
      <c r="N12" s="10">
        <v>4.2361111111111113E-2</v>
      </c>
      <c r="O12" s="10">
        <v>4.2361111111111113E-2</v>
      </c>
      <c r="P12" s="12">
        <f t="shared" si="0"/>
        <v>1.7650462962962965E-3</v>
      </c>
      <c r="Q12" s="7">
        <v>7.2</v>
      </c>
      <c r="R12" s="7">
        <v>7.3</v>
      </c>
      <c r="S12" s="13">
        <v>7.3</v>
      </c>
    </row>
    <row r="13" spans="1:19" ht="15" customHeight="1" thickBot="1" x14ac:dyDescent="0.3">
      <c r="A13" t="s">
        <v>19</v>
      </c>
      <c r="B13">
        <v>2025</v>
      </c>
      <c r="C13" s="14" t="s">
        <v>66</v>
      </c>
      <c r="D13" s="15">
        <v>45786</v>
      </c>
      <c r="E13" s="4" t="s">
        <v>67</v>
      </c>
      <c r="F13" s="16">
        <v>0.82916666666666672</v>
      </c>
      <c r="G13" s="6" t="s">
        <v>22</v>
      </c>
      <c r="H13" s="7" t="s">
        <v>23</v>
      </c>
      <c r="I13" s="7" t="s">
        <v>68</v>
      </c>
      <c r="J13" s="8" t="s">
        <v>37</v>
      </c>
      <c r="K13" s="21" t="s">
        <v>64</v>
      </c>
      <c r="L13" s="7" t="s">
        <v>69</v>
      </c>
      <c r="M13" s="7" t="s">
        <v>28</v>
      </c>
      <c r="N13" s="10">
        <v>4.3749999999999997E-2</v>
      </c>
      <c r="O13" s="10">
        <v>4.3749999999999997E-2</v>
      </c>
      <c r="P13" s="12">
        <f t="shared" si="0"/>
        <v>1.8229166666666665E-3</v>
      </c>
      <c r="Q13" s="7">
        <v>127.59</v>
      </c>
      <c r="R13" s="7">
        <v>60.5</v>
      </c>
      <c r="S13" s="13">
        <v>66.3</v>
      </c>
    </row>
    <row r="14" spans="1:19" ht="15" customHeight="1" x14ac:dyDescent="0.25">
      <c r="A14" t="s">
        <v>19</v>
      </c>
      <c r="B14">
        <v>2025</v>
      </c>
      <c r="C14" s="22" t="s">
        <v>70</v>
      </c>
      <c r="D14" s="23">
        <v>45788</v>
      </c>
      <c r="E14" s="24" t="s">
        <v>67</v>
      </c>
      <c r="F14" s="25">
        <v>0.35</v>
      </c>
      <c r="G14" s="26" t="s">
        <v>22</v>
      </c>
      <c r="H14" s="27" t="s">
        <v>23</v>
      </c>
      <c r="I14" s="27" t="s">
        <v>71</v>
      </c>
      <c r="J14" s="28" t="s">
        <v>72</v>
      </c>
      <c r="K14" s="29" t="s">
        <v>64</v>
      </c>
      <c r="L14" s="27" t="s">
        <v>27</v>
      </c>
      <c r="M14" s="27" t="s">
        <v>33</v>
      </c>
      <c r="N14" s="30">
        <v>6.9444444444444441E-3</v>
      </c>
      <c r="O14" s="30">
        <v>6.9444444444444441E-3</v>
      </c>
      <c r="P14" s="31">
        <f t="shared" si="0"/>
        <v>2.8935185185185184E-4</v>
      </c>
      <c r="Q14" s="27">
        <v>0.8</v>
      </c>
      <c r="R14" s="27">
        <v>0.1</v>
      </c>
      <c r="S14" s="32">
        <v>0.1</v>
      </c>
    </row>
  </sheetData>
  <autoFilter ref="A1:S14" xr:uid="{C486D93D-02E5-455C-809F-E52579286368}"/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Registro histórico de fallas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Saldaño</dc:creator>
  <cp:lastModifiedBy>Manuel Bravo</cp:lastModifiedBy>
  <dcterms:created xsi:type="dcterms:W3CDTF">2026-01-28T14:39:54Z</dcterms:created>
  <dcterms:modified xsi:type="dcterms:W3CDTF">2026-01-28T18:08:17Z</dcterms:modified>
</cp:coreProperties>
</file>